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er\OneDrive\Dokument\AAdata\AA-YH-Med\IT i vården Consensus\HT2022\Moment 4 - Standardprogram\Underlag kalkyl\"/>
    </mc:Choice>
  </mc:AlternateContent>
  <xr:revisionPtr revIDLastSave="0" documentId="13_ncr:1_{6E95B2A2-24F5-4B7B-AE8E-751A876C28C3}" xr6:coauthVersionLast="47" xr6:coauthVersionMax="47" xr10:uidLastSave="{00000000-0000-0000-0000-000000000000}"/>
  <bookViews>
    <workbookView xWindow="17130" yWindow="3150" windowWidth="17415" windowHeight="12495" xr2:uid="{00000000-000D-0000-FFFF-FFFF00000000}"/>
  </bookViews>
  <sheets>
    <sheet name="Blad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B8" i="5"/>
  <c r="B7" i="5"/>
  <c r="C7" i="5" s="1"/>
  <c r="B6" i="5"/>
  <c r="B5" i="5"/>
  <c r="E10" i="5"/>
  <c r="C5" i="5" l="1"/>
  <c r="C4" i="5"/>
  <c r="C6" i="5"/>
  <c r="C8" i="5"/>
</calcChain>
</file>

<file path=xl/sharedStrings.xml><?xml version="1.0" encoding="utf-8"?>
<sst xmlns="http://schemas.openxmlformats.org/spreadsheetml/2006/main" count="36" uniqueCount="27">
  <si>
    <t>Datum</t>
  </si>
  <si>
    <t>Vara</t>
  </si>
  <si>
    <t>Hushållsutgifter</t>
  </si>
  <si>
    <t>Typ</t>
  </si>
  <si>
    <t>Inköpsställe</t>
  </si>
  <si>
    <t>Belopp</t>
  </si>
  <si>
    <t>Bensin</t>
  </si>
  <si>
    <t>Bil</t>
  </si>
  <si>
    <t>Totalt</t>
  </si>
  <si>
    <t>Hushåll</t>
  </si>
  <si>
    <t>Kläder</t>
  </si>
  <si>
    <t>Resor</t>
  </si>
  <si>
    <t>Utgifter</t>
  </si>
  <si>
    <t>Relativt</t>
  </si>
  <si>
    <t>Övrigt</t>
  </si>
  <si>
    <t>Mat</t>
  </si>
  <si>
    <t>Coop</t>
  </si>
  <si>
    <t>Jorden runt resa</t>
  </si>
  <si>
    <t>Internet</t>
  </si>
  <si>
    <t>Tips</t>
  </si>
  <si>
    <t>Pressbyrån</t>
  </si>
  <si>
    <t>ICA</t>
  </si>
  <si>
    <t>Skurborste</t>
  </si>
  <si>
    <t>Vivo</t>
  </si>
  <si>
    <t>Dress</t>
  </si>
  <si>
    <t>H&amp;M</t>
  </si>
  <si>
    <t>Shell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</si>
</sst>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2" applyFont="1" applyBorder="1"/>
    <xf numFmtId="164" fontId="0" fillId="0" borderId="0" xfId="2" applyFont="1"/>
    <xf numFmtId="9" fontId="0" fillId="0" borderId="1" xfId="1" applyFont="1" applyBorder="1"/>
    <xf numFmtId="0" fontId="0" fillId="0" borderId="0" xfId="0" applyBorder="1"/>
    <xf numFmtId="164" fontId="0" fillId="0" borderId="0" xfId="2" applyFont="1" applyBorder="1"/>
    <xf numFmtId="0" fontId="4" fillId="0" borderId="1" xfId="0" applyFont="1" applyBorder="1"/>
    <xf numFmtId="164" fontId="4" fillId="0" borderId="1" xfId="2" applyFont="1" applyBorder="1"/>
    <xf numFmtId="14" fontId="0" fillId="0" borderId="0" xfId="0" applyNumberFormat="1"/>
    <xf numFmtId="4" fontId="0" fillId="0" borderId="0" xfId="0" applyNumberFormat="1"/>
    <xf numFmtId="4" fontId="0" fillId="0" borderId="0" xfId="2" applyNumberFormat="1" applyFont="1"/>
    <xf numFmtId="4" fontId="0" fillId="0" borderId="0" xfId="2" applyNumberFormat="1" applyFont="1" applyBorder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062705052493439"/>
          <c:y val="4.9107611548556425E-2"/>
        </c:manualLayout>
      </c:layout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5312570095383127"/>
          <c:y val="0.22767857142857129"/>
          <c:w val="0.61562781812050582"/>
          <c:h val="0.59375000000000011"/>
        </c:manualLayout>
      </c:layout>
      <c:pieChart>
        <c:varyColors val="1"/>
        <c:ser>
          <c:idx val="0"/>
          <c:order val="0"/>
          <c:tx>
            <c:strRef>
              <c:f>Blad1!$C$3</c:f>
              <c:strCache>
                <c:ptCount val="1"/>
                <c:pt idx="0">
                  <c:v>Relativt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7A-4D53-A08D-76D3F2A2D3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7A-4D53-A08D-76D3F2A2D32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7A-4D53-A08D-76D3F2A2D32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47A-4D53-A08D-76D3F2A2D32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47A-4D53-A08D-76D3F2A2D326}"/>
              </c:ext>
            </c:extLst>
          </c:dPt>
          <c:cat>
            <c:strRef>
              <c:f>Blad1!$A$4:$A$8</c:f>
              <c:strCache>
                <c:ptCount val="5"/>
                <c:pt idx="0">
                  <c:v>Hushåll</c:v>
                </c:pt>
                <c:pt idx="1">
                  <c:v>Bil</c:v>
                </c:pt>
                <c:pt idx="2">
                  <c:v>Kläder</c:v>
                </c:pt>
                <c:pt idx="3">
                  <c:v>Resor</c:v>
                </c:pt>
                <c:pt idx="4">
                  <c:v>Övrigt</c:v>
                </c:pt>
              </c:strCache>
            </c:strRef>
          </c:cat>
          <c:val>
            <c:numRef>
              <c:f>Blad1!$C$4:$C$8</c:f>
              <c:numCache>
                <c:formatCode>0%</c:formatCode>
                <c:ptCount val="5"/>
                <c:pt idx="0">
                  <c:v>0.33065991276206558</c:v>
                </c:pt>
                <c:pt idx="1">
                  <c:v>0.11323734033738254</c:v>
                </c:pt>
                <c:pt idx="2">
                  <c:v>8.2078701749448896E-2</c:v>
                </c:pt>
                <c:pt idx="3">
                  <c:v>0.46902115285399371</c:v>
                </c:pt>
                <c:pt idx="4">
                  <c:v>5.0028922971092661E-3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7A-4D53-A08D-76D3F2A2D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Blad1!$B$3</c:f>
              <c:strCache>
                <c:ptCount val="1"/>
                <c:pt idx="0">
                  <c:v> Utgifter </c:v>
                </c:pt>
              </c:strCache>
            </c:strRef>
          </c:tx>
          <c:invertIfNegative val="0"/>
          <c:cat>
            <c:strRef>
              <c:f>Blad1!$A$4:$A$8</c:f>
              <c:strCache>
                <c:ptCount val="5"/>
                <c:pt idx="0">
                  <c:v>Hushåll</c:v>
                </c:pt>
                <c:pt idx="1">
                  <c:v>Bil</c:v>
                </c:pt>
                <c:pt idx="2">
                  <c:v>Kläder</c:v>
                </c:pt>
                <c:pt idx="3">
                  <c:v>Resor</c:v>
                </c:pt>
                <c:pt idx="4">
                  <c:v>Övrigt</c:v>
                </c:pt>
              </c:strCache>
            </c:strRef>
          </c:cat>
          <c:val>
            <c:numRef>
              <c:f>Blad1!$B$4:$B$8</c:f>
              <c:numCache>
                <c:formatCode>_-* #\ ##0.00\ _k_r_-;\-* #\ ##0.00\ _k_r_-;_-* "-"??\ _k_r_-;_-@_-</c:formatCode>
                <c:ptCount val="5"/>
                <c:pt idx="0">
                  <c:v>2115</c:v>
                </c:pt>
                <c:pt idx="1">
                  <c:v>724.3</c:v>
                </c:pt>
                <c:pt idx="2">
                  <c:v>525</c:v>
                </c:pt>
                <c:pt idx="3">
                  <c:v>3000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9-4062-9016-C0C754F92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65752"/>
        <c:axId val="259166144"/>
      </c:barChart>
      <c:catAx>
        <c:axId val="25916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59166144"/>
        <c:crosses val="autoZero"/>
        <c:auto val="1"/>
        <c:lblAlgn val="ctr"/>
        <c:lblOffset val="100"/>
        <c:noMultiLvlLbl val="0"/>
      </c:catAx>
      <c:valAx>
        <c:axId val="259166144"/>
        <c:scaling>
          <c:orientation val="minMax"/>
        </c:scaling>
        <c:delete val="0"/>
        <c:axPos val="l"/>
        <c:majorGridlines/>
        <c:numFmt formatCode="_-* #\ ##0.00\ _k_r_-;\-* #\ ##0.00\ _k_r_-;_-* &quot;-&quot;??\ _k_r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59165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11</xdr:col>
      <xdr:colOff>0</xdr:colOff>
      <xdr:row>8</xdr:row>
      <xdr:rowOff>0</xdr:rowOff>
    </xdr:to>
    <xdr:graphicFrame macro="">
      <xdr:nvGraphicFramePr>
        <xdr:cNvPr id="33812" name="Chart 2">
          <a:extLst>
            <a:ext uri="{FF2B5EF4-FFF2-40B4-BE49-F238E27FC236}">
              <a16:creationId xmlns:a16="http://schemas.microsoft.com/office/drawing/2014/main" id="{00000000-0008-0000-0000-000014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8</xdr:row>
      <xdr:rowOff>0</xdr:rowOff>
    </xdr:to>
    <xdr:graphicFrame macro="">
      <xdr:nvGraphicFramePr>
        <xdr:cNvPr id="33813" name="Diagram 3">
          <a:extLst>
            <a:ext uri="{FF2B5EF4-FFF2-40B4-BE49-F238E27FC236}">
              <a16:creationId xmlns:a16="http://schemas.microsoft.com/office/drawing/2014/main" id="{00000000-0008-0000-0000-000015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F32"/>
  <sheetViews>
    <sheetView tabSelected="1" zoomScale="110" zoomScaleNormal="110" workbookViewId="0">
      <pane ySplit="12" topLeftCell="A13" activePane="bottomLeft" state="frozen"/>
      <selection pane="bottomLeft" activeCell="A20" sqref="A20"/>
    </sheetView>
  </sheetViews>
  <sheetFormatPr defaultRowHeight="12.75" x14ac:dyDescent="0.2"/>
  <cols>
    <col min="1" max="1" width="10.7109375" customWidth="1"/>
    <col min="2" max="2" width="14.28515625" customWidth="1"/>
    <col min="3" max="3" width="9.85546875" customWidth="1"/>
    <col min="4" max="4" width="11.7109375" customWidth="1"/>
    <col min="5" max="5" width="11.5703125" style="5" bestFit="1" customWidth="1"/>
  </cols>
  <sheetData>
    <row r="1" spans="1:6" ht="15.75" x14ac:dyDescent="0.25">
      <c r="A1" s="2" t="s">
        <v>2</v>
      </c>
    </row>
    <row r="3" spans="1:6" x14ac:dyDescent="0.2">
      <c r="A3" s="9" t="s">
        <v>3</v>
      </c>
      <c r="B3" s="10" t="s">
        <v>12</v>
      </c>
      <c r="C3" s="9" t="s">
        <v>13</v>
      </c>
      <c r="D3" s="7"/>
      <c r="E3" s="8"/>
    </row>
    <row r="4" spans="1:6" x14ac:dyDescent="0.2">
      <c r="A4" s="3" t="s">
        <v>9</v>
      </c>
      <c r="B4" s="4">
        <f>SUMIF(C13:C1000,A4,E13:E1000)</f>
        <v>2115</v>
      </c>
      <c r="C4" s="6">
        <f>B4/E10</f>
        <v>0.33065991276206558</v>
      </c>
      <c r="D4" s="7"/>
      <c r="E4" s="8"/>
    </row>
    <row r="5" spans="1:6" x14ac:dyDescent="0.2">
      <c r="A5" s="3" t="s">
        <v>7</v>
      </c>
      <c r="B5" s="4">
        <f>SUMIF(C13:C1000,A5,E13:E1000)</f>
        <v>724.3</v>
      </c>
      <c r="C5" s="6">
        <f>B5/E10</f>
        <v>0.11323734033738254</v>
      </c>
      <c r="D5" s="7"/>
      <c r="E5" s="8"/>
    </row>
    <row r="6" spans="1:6" x14ac:dyDescent="0.2">
      <c r="A6" s="3" t="s">
        <v>10</v>
      </c>
      <c r="B6" s="4">
        <f>SUMIF(C13:C1000,A6,E13:E1000)</f>
        <v>525</v>
      </c>
      <c r="C6" s="6">
        <f>B6/E10</f>
        <v>8.2078701749448896E-2</v>
      </c>
      <c r="D6" s="7"/>
      <c r="E6" s="8"/>
    </row>
    <row r="7" spans="1:6" x14ac:dyDescent="0.2">
      <c r="A7" s="3" t="s">
        <v>11</v>
      </c>
      <c r="B7" s="4">
        <f>SUMIF(C13:C1000,A7,E13:E1000)</f>
        <v>3000</v>
      </c>
      <c r="C7" s="6">
        <f>B7/E10</f>
        <v>0.46902115285399371</v>
      </c>
      <c r="D7" s="7"/>
      <c r="E7" s="8"/>
    </row>
    <row r="8" spans="1:6" x14ac:dyDescent="0.2">
      <c r="A8" s="3" t="s">
        <v>14</v>
      </c>
      <c r="B8" s="4">
        <f>SUMIF(C13:C1000,A8,E13:E1000)</f>
        <v>32</v>
      </c>
      <c r="C8" s="6">
        <f>B8/E10</f>
        <v>5.0028922971092661E-3</v>
      </c>
      <c r="D8" s="7"/>
      <c r="E8" s="8"/>
    </row>
    <row r="9" spans="1:6" x14ac:dyDescent="0.2">
      <c r="A9" s="7"/>
      <c r="B9" s="8"/>
      <c r="C9" s="7"/>
      <c r="D9" s="7"/>
      <c r="E9" s="8"/>
    </row>
    <row r="10" spans="1:6" x14ac:dyDescent="0.2">
      <c r="A10" s="7"/>
      <c r="B10" s="7"/>
      <c r="C10" s="7"/>
      <c r="D10" s="3" t="s">
        <v>8</v>
      </c>
      <c r="E10" s="4">
        <f>SUM(E13:E1000)</f>
        <v>6396.3</v>
      </c>
      <c r="F10" s="1"/>
    </row>
    <row r="11" spans="1:6" x14ac:dyDescent="0.2">
      <c r="A11" s="7"/>
      <c r="B11" s="7"/>
      <c r="C11" s="7"/>
      <c r="D11" s="7"/>
      <c r="E11" s="8"/>
    </row>
    <row r="12" spans="1:6" x14ac:dyDescent="0.2">
      <c r="A12" s="9" t="s">
        <v>0</v>
      </c>
      <c r="B12" s="9" t="s">
        <v>1</v>
      </c>
      <c r="C12" s="9" t="s">
        <v>3</v>
      </c>
      <c r="D12" s="9" t="s">
        <v>4</v>
      </c>
      <c r="E12" s="10" t="s">
        <v>5</v>
      </c>
    </row>
    <row r="13" spans="1:6" x14ac:dyDescent="0.2">
      <c r="A13" s="11">
        <v>44806</v>
      </c>
      <c r="B13" s="7" t="s">
        <v>6</v>
      </c>
      <c r="C13" s="7" t="s">
        <v>7</v>
      </c>
      <c r="D13" s="7" t="s">
        <v>26</v>
      </c>
      <c r="E13" s="12">
        <v>724.3</v>
      </c>
    </row>
    <row r="14" spans="1:6" x14ac:dyDescent="0.2">
      <c r="A14" s="11">
        <v>44807</v>
      </c>
      <c r="B14" s="7" t="s">
        <v>15</v>
      </c>
      <c r="C14" s="7" t="s">
        <v>9</v>
      </c>
      <c r="D14" s="7" t="s">
        <v>16</v>
      </c>
      <c r="E14" s="12">
        <v>1250</v>
      </c>
    </row>
    <row r="15" spans="1:6" x14ac:dyDescent="0.2">
      <c r="A15" s="11">
        <v>44808</v>
      </c>
      <c r="B15" s="7" t="s">
        <v>24</v>
      </c>
      <c r="C15" s="7" t="s">
        <v>10</v>
      </c>
      <c r="D15" s="7" t="s">
        <v>25</v>
      </c>
      <c r="E15" s="12">
        <v>525</v>
      </c>
    </row>
    <row r="16" spans="1:6" x14ac:dyDescent="0.2">
      <c r="A16" s="11">
        <v>44808</v>
      </c>
      <c r="B16" s="7" t="s">
        <v>17</v>
      </c>
      <c r="C16" s="7" t="s">
        <v>11</v>
      </c>
      <c r="D16" s="7" t="s">
        <v>18</v>
      </c>
      <c r="E16" s="12">
        <v>3000</v>
      </c>
    </row>
    <row r="17" spans="1:5" x14ac:dyDescent="0.2">
      <c r="A17" s="11">
        <v>44808</v>
      </c>
      <c r="B17" s="7" t="s">
        <v>19</v>
      </c>
      <c r="C17" s="7" t="s">
        <v>14</v>
      </c>
      <c r="D17" s="7" t="s">
        <v>20</v>
      </c>
      <c r="E17" s="12">
        <v>32</v>
      </c>
    </row>
    <row r="18" spans="1:5" x14ac:dyDescent="0.2">
      <c r="A18" s="11">
        <v>44809</v>
      </c>
      <c r="B18" s="7" t="s">
        <v>15</v>
      </c>
      <c r="C18" s="7" t="s">
        <v>9</v>
      </c>
      <c r="D18" s="7" t="s">
        <v>21</v>
      </c>
      <c r="E18" s="12">
        <v>850</v>
      </c>
    </row>
    <row r="19" spans="1:5" x14ac:dyDescent="0.2">
      <c r="A19" s="11">
        <v>44809</v>
      </c>
      <c r="B19" s="7" t="s">
        <v>22</v>
      </c>
      <c r="C19" s="7" t="s">
        <v>9</v>
      </c>
      <c r="D19" s="7" t="s">
        <v>23</v>
      </c>
      <c r="E19" s="12">
        <v>15</v>
      </c>
    </row>
    <row r="20" spans="1:5" x14ac:dyDescent="0.2">
      <c r="A20" s="7"/>
      <c r="B20" s="7"/>
      <c r="C20" s="7"/>
      <c r="D20" s="7"/>
      <c r="E20" s="13"/>
    </row>
    <row r="21" spans="1:5" x14ac:dyDescent="0.2">
      <c r="E21" s="14"/>
    </row>
    <row r="22" spans="1:5" x14ac:dyDescent="0.2">
      <c r="E22" s="14"/>
    </row>
    <row r="23" spans="1:5" x14ac:dyDescent="0.2">
      <c r="E23" s="13"/>
    </row>
    <row r="24" spans="1:5" x14ac:dyDescent="0.2">
      <c r="E24" s="13"/>
    </row>
    <row r="25" spans="1:5" x14ac:dyDescent="0.2">
      <c r="E25" s="13"/>
    </row>
    <row r="26" spans="1:5" x14ac:dyDescent="0.2">
      <c r="E26" s="13"/>
    </row>
    <row r="27" spans="1:5" x14ac:dyDescent="0.2">
      <c r="E27" s="13"/>
    </row>
    <row r="28" spans="1:5" x14ac:dyDescent="0.2">
      <c r="E28" s="13"/>
    </row>
    <row r="29" spans="1:5" x14ac:dyDescent="0.2">
      <c r="E29" s="13"/>
    </row>
    <row r="30" spans="1:5" x14ac:dyDescent="0.2">
      <c r="E30" s="13"/>
    </row>
    <row r="31" spans="1:5" x14ac:dyDescent="0.2">
      <c r="E31" s="13"/>
    </row>
    <row r="32" spans="1:5" x14ac:dyDescent="0.2">
      <c r="E32" s="13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Örebro universitet 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Avdic</dc:creator>
  <cp:lastModifiedBy>Anders Avdic</cp:lastModifiedBy>
  <dcterms:created xsi:type="dcterms:W3CDTF">2005-09-05T09:13:09Z</dcterms:created>
  <dcterms:modified xsi:type="dcterms:W3CDTF">2022-09-03T11:19:53Z</dcterms:modified>
</cp:coreProperties>
</file>